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</workbook>
</file>

<file path=xl/sharedStrings.xml><?xml version="1.0" encoding="utf-8"?>
<sst xmlns="http://schemas.openxmlformats.org/spreadsheetml/2006/main" count="39" uniqueCount="39">
  <si>
    <t xml:space="preserve">प्रतियोगी नम्बर </t>
  </si>
  <si>
    <t xml:space="preserve">
सहभागीको पूरा नाम</t>
  </si>
  <si>
    <t>Views(1 Point)</t>
  </si>
  <si>
    <t>Like(5 Point)</t>
  </si>
  <si>
    <t>Comment (3 point)</t>
  </si>
  <si>
    <t>Repost (4 Point)</t>
  </si>
  <si>
    <t>Share(1 Point)</t>
  </si>
  <si>
    <t xml:space="preserve">Total Point </t>
  </si>
  <si>
    <t xml:space="preserve">Result </t>
  </si>
  <si>
    <t xml:space="preserve">निशा बिश्वोकर्मा </t>
  </si>
  <si>
    <t xml:space="preserve">नुमाछिंग लिम्बु </t>
  </si>
  <si>
    <t xml:space="preserve">मिङ्गमार दोर्जे लामा </t>
  </si>
  <si>
    <t>मोनिका बिश्वोकर्मा</t>
  </si>
  <si>
    <t>सुमित्रा नाछिरिङ राई</t>
  </si>
  <si>
    <t>डोल्मा योल्मो</t>
  </si>
  <si>
    <t xml:space="preserve">दुर्गा कार्की </t>
  </si>
  <si>
    <t xml:space="preserve"> सफलता तिवारी </t>
  </si>
  <si>
    <t>समीर भट्टराई</t>
  </si>
  <si>
    <t>सम्झना माझि</t>
  </si>
  <si>
    <t>चन्द्रकला तामाङ</t>
  </si>
  <si>
    <t xml:space="preserve">कमला योङ्गहाङ्ग </t>
  </si>
  <si>
    <t xml:space="preserve">खिमा पुन मगर </t>
  </si>
  <si>
    <t xml:space="preserve">शनि राई </t>
  </si>
  <si>
    <t>मुकु राई</t>
  </si>
  <si>
    <t xml:space="preserve">ज्योति थापा </t>
  </si>
  <si>
    <t xml:space="preserve">अनिजा थापा मगर </t>
  </si>
  <si>
    <t xml:space="preserve">निशान सापकोटा </t>
  </si>
  <si>
    <t>अनिता मगर</t>
  </si>
  <si>
    <t xml:space="preserve">मिना कुमारी श्रेष्ठ </t>
  </si>
  <si>
    <t xml:space="preserve">सरगम शेर्पा </t>
  </si>
  <si>
    <t xml:space="preserve"> रिता थापा</t>
  </si>
  <si>
    <t>कुन्ता बराल</t>
  </si>
  <si>
    <t xml:space="preserve">समिर लामा </t>
  </si>
  <si>
    <t>भिम बहादुर घर्ति</t>
  </si>
  <si>
    <t>फुटी शेर्पा</t>
  </si>
  <si>
    <t xml:space="preserve">दीपक बिश्वोकर्मा </t>
  </si>
  <si>
    <t>बृष बहादुर बिश्वोकर्मा</t>
  </si>
  <si>
    <t xml:space="preserve">प्रदेसी कृष्ण  </t>
  </si>
  <si>
    <t>विवेक लामा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</si>
</sst>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1" fillId="2" fontId="1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0" fillId="0" fontId="1" numFmtId="0" xfId="0" applyAlignment="1" applyFont="1">
      <alignment horizontal="left" shrinkToFit="0" vertical="center" wrapText="0"/>
    </xf>
    <xf borderId="1" fillId="2" fontId="2" numFmtId="0" xfId="0" applyAlignment="1" applyBorder="1" applyFont="1">
      <alignment horizontal="right" shrinkToFit="0" vertical="bottom" wrapText="0"/>
    </xf>
    <xf borderId="0" fillId="2" fontId="2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right" shrinkToFit="0" vertical="bottom" wrapText="0"/>
    </xf>
    <xf borderId="1" fillId="0" fontId="2" numFmtId="0" xfId="0" applyAlignment="1" applyBorder="1" applyFont="1">
      <alignment shrinkToFit="0" vertical="center" wrapText="0"/>
    </xf>
    <xf borderId="1" fillId="2" fontId="2" numFmtId="0" xfId="0" applyAlignment="1" applyBorder="1" applyFont="1">
      <alignment shrinkToFit="0" vertical="bottom" wrapText="0"/>
    </xf>
    <xf borderId="1" fillId="3" fontId="2" numFmtId="0" xfId="0" applyAlignment="1" applyBorder="1" applyFill="1" applyFont="1">
      <alignment horizontal="right" shrinkToFit="0" vertical="bottom" wrapText="0"/>
    </xf>
    <xf borderId="1" fillId="3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Sheet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I31" displayName="Table_1" name="Table_1" id="1">
  <tableColumns count="9">
    <tableColumn name="प्रतियोगी नम्बर " id="1"/>
    <tableColumn name="_x000a__x000a_सहभागीको पूरा नाम" id="2"/>
    <tableColumn name="Views(1 Point)" id="3"/>
    <tableColumn name="Like(5 Point)" id="4"/>
    <tableColumn name="Comment (3 point)" id="5"/>
    <tableColumn name="Repost (4 Point)" id="6"/>
    <tableColumn name="Share(1 Point)" id="7"/>
    <tableColumn name="Total Point " id="8"/>
    <tableColumn name="Result " id="9"/>
  </tableColumns>
  <tableStyleInfo name="Sheet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9.38"/>
    <col customWidth="1" min="2" max="2" width="19.63"/>
    <col customWidth="1" min="3" max="3" width="16.88"/>
    <col customWidth="1" min="4" max="4" width="15.5"/>
    <col customWidth="1" min="5" max="5" width="20.25"/>
    <col customWidth="1" min="6" max="6" width="18.25"/>
    <col customWidth="1" min="7" max="7" width="16.75"/>
    <col customWidth="1" min="8" max="8" width="14.0"/>
    <col customWidth="1" min="9" max="9" width="10.63"/>
  </cols>
  <sheetData>
    <row r="1" ht="22.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ht="22.5" customHeight="1">
      <c r="A2" s="5">
        <v>30.0</v>
      </c>
      <c r="B2" s="6" t="s">
        <v>9</v>
      </c>
      <c r="C2" s="5">
        <v>40197.0</v>
      </c>
      <c r="D2" s="7">
        <v>4753.0</v>
      </c>
      <c r="E2" s="7">
        <v>647.0</v>
      </c>
      <c r="F2" s="8">
        <v>21.0</v>
      </c>
      <c r="G2" s="8">
        <v>3309.0</v>
      </c>
      <c r="H2" s="9">
        <f t="shared" ref="H2:H31" si="1">(C2*1) + (D2*5) + (E2*3) + (F2*4) + (G2*1)</f>
        <v>69296</v>
      </c>
      <c r="I2" s="9">
        <f t="shared" ref="I2:I31" si="2">_xlfn.RANK.EQ(H2, H$2:H$31, 0)</f>
        <v>1</v>
      </c>
    </row>
    <row r="3" ht="22.5" customHeight="1">
      <c r="A3" s="5">
        <v>22.0</v>
      </c>
      <c r="B3" s="10" t="s">
        <v>10</v>
      </c>
      <c r="C3" s="10">
        <v>27084.0</v>
      </c>
      <c r="D3" s="7">
        <v>3606.0</v>
      </c>
      <c r="E3" s="7">
        <v>294.0</v>
      </c>
      <c r="F3" s="8">
        <v>13.0</v>
      </c>
      <c r="G3" s="8">
        <v>1352.0</v>
      </c>
      <c r="H3" s="9">
        <f t="shared" si="1"/>
        <v>47400</v>
      </c>
      <c r="I3" s="9">
        <f t="shared" si="2"/>
        <v>2</v>
      </c>
    </row>
    <row r="4" ht="22.5" customHeight="1">
      <c r="A4" s="11">
        <v>17.0</v>
      </c>
      <c r="B4" s="12" t="s">
        <v>11</v>
      </c>
      <c r="C4" s="12">
        <v>24913.0</v>
      </c>
      <c r="D4" s="7">
        <v>3645.0</v>
      </c>
      <c r="E4" s="7">
        <v>220.0</v>
      </c>
      <c r="F4" s="8">
        <v>21.0</v>
      </c>
      <c r="G4" s="8">
        <v>822.0</v>
      </c>
      <c r="H4" s="9">
        <f t="shared" si="1"/>
        <v>44704</v>
      </c>
      <c r="I4" s="9">
        <f t="shared" si="2"/>
        <v>3</v>
      </c>
    </row>
    <row r="5" ht="22.5" customHeight="1">
      <c r="A5" s="11">
        <v>3.0</v>
      </c>
      <c r="B5" s="12" t="s">
        <v>12</v>
      </c>
      <c r="C5" s="12">
        <v>19884.0</v>
      </c>
      <c r="D5" s="7">
        <v>3151.0</v>
      </c>
      <c r="E5" s="7">
        <v>339.0</v>
      </c>
      <c r="F5" s="8">
        <v>9.0</v>
      </c>
      <c r="G5" s="8">
        <v>3023.0</v>
      </c>
      <c r="H5" s="9">
        <f t="shared" si="1"/>
        <v>39715</v>
      </c>
      <c r="I5" s="9">
        <f t="shared" si="2"/>
        <v>4</v>
      </c>
    </row>
    <row r="6" ht="22.5" customHeight="1">
      <c r="A6" s="5">
        <v>6.0</v>
      </c>
      <c r="B6" s="10" t="s">
        <v>13</v>
      </c>
      <c r="C6" s="10">
        <v>16227.0</v>
      </c>
      <c r="D6" s="7">
        <v>4042.0</v>
      </c>
      <c r="E6" s="7">
        <v>209.0</v>
      </c>
      <c r="F6" s="8">
        <v>9.0</v>
      </c>
      <c r="G6" s="8">
        <v>1342.0</v>
      </c>
      <c r="H6" s="9">
        <f t="shared" si="1"/>
        <v>38442</v>
      </c>
      <c r="I6" s="9">
        <f t="shared" si="2"/>
        <v>5</v>
      </c>
    </row>
    <row r="7" ht="22.5" customHeight="1">
      <c r="A7" s="11">
        <v>19.0</v>
      </c>
      <c r="B7" s="12" t="s">
        <v>14</v>
      </c>
      <c r="C7" s="12">
        <v>9772.0</v>
      </c>
      <c r="D7" s="7">
        <v>4279.0</v>
      </c>
      <c r="E7" s="7">
        <v>677.0</v>
      </c>
      <c r="F7" s="8">
        <v>17.0</v>
      </c>
      <c r="G7" s="8">
        <v>4420.0</v>
      </c>
      <c r="H7" s="9">
        <f t="shared" si="1"/>
        <v>37686</v>
      </c>
      <c r="I7" s="9">
        <f t="shared" si="2"/>
        <v>6</v>
      </c>
    </row>
    <row r="8" ht="22.5" customHeight="1">
      <c r="A8" s="11">
        <v>5.0</v>
      </c>
      <c r="B8" s="12" t="s">
        <v>15</v>
      </c>
      <c r="C8" s="12">
        <v>15371.0</v>
      </c>
      <c r="D8" s="7">
        <v>3585.0</v>
      </c>
      <c r="E8" s="7">
        <v>210.0</v>
      </c>
      <c r="F8" s="8">
        <v>6.0</v>
      </c>
      <c r="G8" s="8">
        <v>1744.0</v>
      </c>
      <c r="H8" s="9">
        <f t="shared" si="1"/>
        <v>35694</v>
      </c>
      <c r="I8" s="9">
        <f t="shared" si="2"/>
        <v>7</v>
      </c>
    </row>
    <row r="9" ht="22.5" customHeight="1">
      <c r="A9" s="5">
        <v>18.0</v>
      </c>
      <c r="B9" s="10" t="s">
        <v>16</v>
      </c>
      <c r="C9" s="10">
        <v>24565.0</v>
      </c>
      <c r="D9" s="7">
        <v>1286.0</v>
      </c>
      <c r="E9" s="7">
        <v>261.0</v>
      </c>
      <c r="F9" s="8">
        <v>11.0</v>
      </c>
      <c r="G9" s="8">
        <v>1778.0</v>
      </c>
      <c r="H9" s="9">
        <f t="shared" si="1"/>
        <v>33600</v>
      </c>
      <c r="I9" s="9">
        <f t="shared" si="2"/>
        <v>8</v>
      </c>
    </row>
    <row r="10" ht="22.5" customHeight="1">
      <c r="A10" s="5">
        <v>2.0</v>
      </c>
      <c r="B10" s="10" t="s">
        <v>17</v>
      </c>
      <c r="C10" s="10">
        <v>15264.0</v>
      </c>
      <c r="D10" s="7">
        <v>3196.0</v>
      </c>
      <c r="E10" s="7">
        <v>302.0</v>
      </c>
      <c r="F10" s="8">
        <v>18.0</v>
      </c>
      <c r="G10" s="8">
        <v>1011.0</v>
      </c>
      <c r="H10" s="9">
        <f t="shared" si="1"/>
        <v>33233</v>
      </c>
      <c r="I10" s="9">
        <f t="shared" si="2"/>
        <v>9</v>
      </c>
    </row>
    <row r="11" ht="22.5" customHeight="1">
      <c r="A11" s="5">
        <v>12.0</v>
      </c>
      <c r="B11" s="9" t="s">
        <v>18</v>
      </c>
      <c r="C11" s="10">
        <v>16294.0</v>
      </c>
      <c r="D11" s="7">
        <v>2372.0</v>
      </c>
      <c r="E11" s="7">
        <v>162.0</v>
      </c>
      <c r="F11" s="8">
        <v>9.0</v>
      </c>
      <c r="G11" s="8">
        <v>838.0</v>
      </c>
      <c r="H11" s="9">
        <f t="shared" si="1"/>
        <v>29514</v>
      </c>
      <c r="I11" s="9">
        <f t="shared" si="2"/>
        <v>10</v>
      </c>
    </row>
    <row r="12" ht="22.5" customHeight="1">
      <c r="A12" s="5">
        <v>10.0</v>
      </c>
      <c r="B12" s="10" t="s">
        <v>19</v>
      </c>
      <c r="C12" s="10">
        <v>18808.0</v>
      </c>
      <c r="D12" s="7">
        <v>1232.0</v>
      </c>
      <c r="E12" s="7">
        <v>229.0</v>
      </c>
      <c r="F12" s="8">
        <v>6.0</v>
      </c>
      <c r="G12" s="8">
        <v>852.0</v>
      </c>
      <c r="H12" s="9">
        <f t="shared" si="1"/>
        <v>26531</v>
      </c>
      <c r="I12" s="9">
        <f t="shared" si="2"/>
        <v>11</v>
      </c>
    </row>
    <row r="13" ht="22.5" customHeight="1">
      <c r="A13" s="5">
        <v>28.0</v>
      </c>
      <c r="B13" s="6" t="s">
        <v>20</v>
      </c>
      <c r="C13" s="10">
        <v>12622.0</v>
      </c>
      <c r="D13" s="7">
        <v>1448.0</v>
      </c>
      <c r="E13" s="7">
        <v>515.0</v>
      </c>
      <c r="F13" s="8">
        <v>12.0</v>
      </c>
      <c r="G13" s="8">
        <v>2913.0</v>
      </c>
      <c r="H13" s="9">
        <f t="shared" si="1"/>
        <v>24368</v>
      </c>
      <c r="I13" s="9">
        <f t="shared" si="2"/>
        <v>12</v>
      </c>
    </row>
    <row r="14" ht="22.5" customHeight="1">
      <c r="A14" s="5">
        <v>4.0</v>
      </c>
      <c r="B14" s="10" t="s">
        <v>21</v>
      </c>
      <c r="C14" s="10">
        <v>15406.0</v>
      </c>
      <c r="D14" s="7">
        <v>1034.0</v>
      </c>
      <c r="E14" s="7">
        <v>293.0</v>
      </c>
      <c r="F14" s="8">
        <v>8.0</v>
      </c>
      <c r="G14" s="8">
        <v>2678.0</v>
      </c>
      <c r="H14" s="9">
        <f t="shared" si="1"/>
        <v>24165</v>
      </c>
      <c r="I14" s="9">
        <f t="shared" si="2"/>
        <v>13</v>
      </c>
    </row>
    <row r="15" ht="22.5" customHeight="1">
      <c r="A15" s="11">
        <v>21.0</v>
      </c>
      <c r="B15" s="12" t="s">
        <v>22</v>
      </c>
      <c r="C15" s="12">
        <v>14361.0</v>
      </c>
      <c r="D15" s="7">
        <v>1026.0</v>
      </c>
      <c r="E15" s="7">
        <v>174.0</v>
      </c>
      <c r="F15" s="8">
        <v>15.0</v>
      </c>
      <c r="G15" s="8">
        <v>589.0</v>
      </c>
      <c r="H15" s="9">
        <f t="shared" si="1"/>
        <v>20662</v>
      </c>
      <c r="I15" s="9">
        <f t="shared" si="2"/>
        <v>14</v>
      </c>
    </row>
    <row r="16" ht="22.5" customHeight="1">
      <c r="A16" s="11">
        <v>13.0</v>
      </c>
      <c r="B16" s="12" t="s">
        <v>23</v>
      </c>
      <c r="C16" s="12">
        <v>13184.0</v>
      </c>
      <c r="D16" s="7">
        <v>926.0</v>
      </c>
      <c r="E16" s="7">
        <v>160.0</v>
      </c>
      <c r="F16" s="8">
        <v>7.0</v>
      </c>
      <c r="G16" s="8">
        <v>378.0</v>
      </c>
      <c r="H16" s="9">
        <f t="shared" si="1"/>
        <v>18700</v>
      </c>
      <c r="I16" s="9">
        <f t="shared" si="2"/>
        <v>15</v>
      </c>
    </row>
    <row r="17" ht="22.5" customHeight="1">
      <c r="A17" s="5">
        <v>26.0</v>
      </c>
      <c r="B17" s="10" t="s">
        <v>24</v>
      </c>
      <c r="C17" s="10">
        <v>12822.0</v>
      </c>
      <c r="D17" s="7">
        <v>669.0</v>
      </c>
      <c r="E17" s="7">
        <v>183.0</v>
      </c>
      <c r="F17" s="8">
        <v>4.0</v>
      </c>
      <c r="G17" s="8">
        <v>1088.0</v>
      </c>
      <c r="H17" s="9">
        <f t="shared" si="1"/>
        <v>17820</v>
      </c>
      <c r="I17" s="9">
        <f t="shared" si="2"/>
        <v>16</v>
      </c>
    </row>
    <row r="18" ht="22.5" customHeight="1">
      <c r="A18" s="11">
        <v>29.0</v>
      </c>
      <c r="B18" s="12" t="s">
        <v>25</v>
      </c>
      <c r="C18" s="12">
        <v>12590.0</v>
      </c>
      <c r="D18" s="7">
        <v>713.0</v>
      </c>
      <c r="E18" s="7">
        <v>146.0</v>
      </c>
      <c r="F18" s="8">
        <v>4.0</v>
      </c>
      <c r="G18" s="8">
        <v>332.0</v>
      </c>
      <c r="H18" s="9">
        <f t="shared" si="1"/>
        <v>16941</v>
      </c>
      <c r="I18" s="9">
        <f t="shared" si="2"/>
        <v>17</v>
      </c>
    </row>
    <row r="19" ht="22.5" customHeight="1">
      <c r="A19" s="11">
        <v>15.0</v>
      </c>
      <c r="B19" s="12" t="s">
        <v>26</v>
      </c>
      <c r="C19" s="12">
        <v>10446.0</v>
      </c>
      <c r="D19" s="7">
        <v>807.0</v>
      </c>
      <c r="E19" s="7">
        <v>120.0</v>
      </c>
      <c r="F19" s="8">
        <v>6.0</v>
      </c>
      <c r="G19" s="8">
        <v>318.0</v>
      </c>
      <c r="H19" s="9">
        <f t="shared" si="1"/>
        <v>15183</v>
      </c>
      <c r="I19" s="9">
        <f t="shared" si="2"/>
        <v>18</v>
      </c>
    </row>
    <row r="20" ht="22.5" customHeight="1">
      <c r="A20" s="5">
        <v>16.0</v>
      </c>
      <c r="B20" s="10" t="s">
        <v>27</v>
      </c>
      <c r="C20" s="10">
        <v>10304.0</v>
      </c>
      <c r="D20" s="7">
        <v>682.0</v>
      </c>
      <c r="E20" s="7">
        <v>125.0</v>
      </c>
      <c r="F20" s="8">
        <v>9.0</v>
      </c>
      <c r="G20" s="8">
        <v>240.0</v>
      </c>
      <c r="H20" s="9">
        <f t="shared" si="1"/>
        <v>14365</v>
      </c>
      <c r="I20" s="9">
        <f t="shared" si="2"/>
        <v>19</v>
      </c>
    </row>
    <row r="21" ht="22.5" customHeight="1">
      <c r="A21" s="5">
        <v>24.0</v>
      </c>
      <c r="B21" s="10" t="s">
        <v>28</v>
      </c>
      <c r="C21" s="10">
        <v>7604.0</v>
      </c>
      <c r="D21" s="7">
        <v>922.0</v>
      </c>
      <c r="E21" s="7">
        <v>146.0</v>
      </c>
      <c r="F21" s="8">
        <v>7.0</v>
      </c>
      <c r="G21" s="8">
        <v>674.0</v>
      </c>
      <c r="H21" s="9">
        <f t="shared" si="1"/>
        <v>13354</v>
      </c>
      <c r="I21" s="9">
        <f t="shared" si="2"/>
        <v>20</v>
      </c>
    </row>
    <row r="22" ht="22.5" customHeight="1">
      <c r="A22" s="11">
        <v>27.0</v>
      </c>
      <c r="B22" s="12" t="s">
        <v>29</v>
      </c>
      <c r="C22" s="12">
        <v>9459.0</v>
      </c>
      <c r="D22" s="7">
        <v>515.0</v>
      </c>
      <c r="E22" s="7">
        <v>115.0</v>
      </c>
      <c r="F22" s="8">
        <v>5.0</v>
      </c>
      <c r="G22" s="8">
        <v>488.0</v>
      </c>
      <c r="H22" s="9">
        <f t="shared" si="1"/>
        <v>12887</v>
      </c>
      <c r="I22" s="9">
        <f t="shared" si="2"/>
        <v>21</v>
      </c>
    </row>
    <row r="23" ht="22.5" customHeight="1">
      <c r="A23" s="11">
        <v>23.0</v>
      </c>
      <c r="B23" s="12" t="s">
        <v>30</v>
      </c>
      <c r="C23" s="12">
        <v>7380.0</v>
      </c>
      <c r="D23" s="7">
        <v>417.0</v>
      </c>
      <c r="E23" s="7">
        <v>111.0</v>
      </c>
      <c r="F23" s="8">
        <v>4.0</v>
      </c>
      <c r="G23" s="8">
        <v>490.0</v>
      </c>
      <c r="H23" s="9">
        <f t="shared" si="1"/>
        <v>10304</v>
      </c>
      <c r="I23" s="9">
        <f t="shared" si="2"/>
        <v>22</v>
      </c>
    </row>
    <row r="24" ht="22.5" customHeight="1">
      <c r="A24" s="11">
        <v>1.0</v>
      </c>
      <c r="B24" s="9" t="s">
        <v>31</v>
      </c>
      <c r="C24" s="12">
        <v>6730.0</v>
      </c>
      <c r="D24" s="7">
        <v>486.0</v>
      </c>
      <c r="E24" s="7">
        <v>130.0</v>
      </c>
      <c r="F24" s="8">
        <v>5.0</v>
      </c>
      <c r="G24" s="8">
        <v>511.0</v>
      </c>
      <c r="H24" s="9">
        <f t="shared" si="1"/>
        <v>10081</v>
      </c>
      <c r="I24" s="9">
        <f t="shared" si="2"/>
        <v>23</v>
      </c>
    </row>
    <row r="25" ht="22.5" customHeight="1">
      <c r="A25" s="11">
        <v>25.0</v>
      </c>
      <c r="B25" s="12" t="s">
        <v>32</v>
      </c>
      <c r="C25" s="12">
        <v>6921.0</v>
      </c>
      <c r="D25" s="7">
        <v>414.0</v>
      </c>
      <c r="E25" s="7">
        <v>44.0</v>
      </c>
      <c r="F25" s="8">
        <v>6.0</v>
      </c>
      <c r="G25" s="8">
        <v>23.0</v>
      </c>
      <c r="H25" s="9">
        <f t="shared" si="1"/>
        <v>9170</v>
      </c>
      <c r="I25" s="9">
        <f t="shared" si="2"/>
        <v>24</v>
      </c>
    </row>
    <row r="26" ht="22.5" customHeight="1">
      <c r="A26" s="5">
        <v>20.0</v>
      </c>
      <c r="B26" s="10" t="s">
        <v>33</v>
      </c>
      <c r="C26" s="10">
        <v>4940.0</v>
      </c>
      <c r="D26" s="7">
        <v>281.0</v>
      </c>
      <c r="E26" s="7">
        <v>64.0</v>
      </c>
      <c r="F26" s="8">
        <v>4.0</v>
      </c>
      <c r="G26" s="8">
        <v>382.0</v>
      </c>
      <c r="H26" s="9">
        <f t="shared" si="1"/>
        <v>6935</v>
      </c>
      <c r="I26" s="9">
        <f t="shared" si="2"/>
        <v>25</v>
      </c>
    </row>
    <row r="27" ht="22.5" customHeight="1">
      <c r="A27" s="5">
        <v>14.0</v>
      </c>
      <c r="B27" s="10" t="s">
        <v>34</v>
      </c>
      <c r="C27" s="10">
        <v>4674.0</v>
      </c>
      <c r="D27" s="7">
        <v>244.0</v>
      </c>
      <c r="E27" s="7">
        <v>79.0</v>
      </c>
      <c r="F27" s="8">
        <v>4.0</v>
      </c>
      <c r="G27" s="8">
        <v>304.0</v>
      </c>
      <c r="H27" s="9">
        <f t="shared" si="1"/>
        <v>6451</v>
      </c>
      <c r="I27" s="9">
        <f t="shared" si="2"/>
        <v>26</v>
      </c>
    </row>
    <row r="28" ht="22.5" customHeight="1">
      <c r="A28" s="11">
        <v>7.0</v>
      </c>
      <c r="B28" s="12" t="s">
        <v>35</v>
      </c>
      <c r="C28" s="12">
        <v>3846.0</v>
      </c>
      <c r="D28" s="7">
        <v>263.0</v>
      </c>
      <c r="E28" s="7">
        <v>37.0</v>
      </c>
      <c r="F28" s="8">
        <v>5.0</v>
      </c>
      <c r="G28" s="8">
        <v>24.0</v>
      </c>
      <c r="H28" s="9">
        <f t="shared" si="1"/>
        <v>5316</v>
      </c>
      <c r="I28" s="9">
        <f t="shared" si="2"/>
        <v>27</v>
      </c>
    </row>
    <row r="29" ht="22.5" customHeight="1">
      <c r="A29" s="11">
        <v>9.0</v>
      </c>
      <c r="B29" s="12" t="s">
        <v>36</v>
      </c>
      <c r="C29" s="12">
        <v>3534.0</v>
      </c>
      <c r="D29" s="7">
        <v>246.0</v>
      </c>
      <c r="E29" s="7">
        <v>26.0</v>
      </c>
      <c r="F29" s="8">
        <v>5.0</v>
      </c>
      <c r="G29" s="8">
        <v>10.0</v>
      </c>
      <c r="H29" s="9">
        <f t="shared" si="1"/>
        <v>4872</v>
      </c>
      <c r="I29" s="9">
        <f t="shared" si="2"/>
        <v>28</v>
      </c>
    </row>
    <row r="30" ht="22.5" customHeight="1">
      <c r="A30" s="11">
        <v>11.0</v>
      </c>
      <c r="B30" s="12" t="s">
        <v>37</v>
      </c>
      <c r="C30" s="12">
        <v>3769.0</v>
      </c>
      <c r="D30" s="7">
        <v>165.0</v>
      </c>
      <c r="E30" s="7">
        <v>41.0</v>
      </c>
      <c r="F30" s="8">
        <v>3.0</v>
      </c>
      <c r="G30" s="8">
        <v>91.0</v>
      </c>
      <c r="H30" s="9">
        <f t="shared" si="1"/>
        <v>4820</v>
      </c>
      <c r="I30" s="9">
        <f t="shared" si="2"/>
        <v>29</v>
      </c>
    </row>
    <row r="31" ht="22.5" customHeight="1">
      <c r="A31" s="5">
        <v>8.0</v>
      </c>
      <c r="B31" s="10" t="s">
        <v>38</v>
      </c>
      <c r="C31" s="10">
        <v>3402.0</v>
      </c>
      <c r="D31" s="7">
        <v>199.0</v>
      </c>
      <c r="E31" s="7">
        <v>20.0</v>
      </c>
      <c r="F31" s="8">
        <v>5.0</v>
      </c>
      <c r="G31" s="8">
        <v>20.0</v>
      </c>
      <c r="H31" s="9">
        <f t="shared" si="1"/>
        <v>4497</v>
      </c>
      <c r="I31" s="9">
        <f t="shared" si="2"/>
        <v>30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31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